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13-10-2023_15-29-38\меню и календарь\"/>
    </mc:Choice>
  </mc:AlternateContent>
  <bookViews>
    <workbookView xWindow="0" yWindow="0" windowWidth="19320" windowHeight="964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/>
  <c r="J89" i="1"/>
  <c r="I89" i="1"/>
  <c r="I100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/>
  <c r="L196" i="1"/>
  <c r="J13" i="1"/>
  <c r="J24" i="1"/>
  <c r="I13" i="1"/>
  <c r="I24" i="1"/>
  <c r="I196" i="1"/>
  <c r="H13" i="1"/>
  <c r="H24" i="1"/>
  <c r="G13" i="1"/>
  <c r="G24" i="1"/>
  <c r="F13" i="1"/>
  <c r="H195" i="1"/>
  <c r="J195" i="1"/>
  <c r="I195" i="1"/>
  <c r="G195" i="1"/>
  <c r="F195" i="1"/>
  <c r="J176" i="1"/>
  <c r="I176" i="1"/>
  <c r="H176" i="1"/>
  <c r="G176" i="1"/>
  <c r="F176" i="1"/>
  <c r="I157" i="1"/>
  <c r="J157" i="1"/>
  <c r="H157" i="1"/>
  <c r="G157" i="1"/>
  <c r="F157" i="1"/>
  <c r="H138" i="1"/>
  <c r="I138" i="1"/>
  <c r="I119" i="1"/>
  <c r="H119" i="1"/>
  <c r="F119" i="1"/>
  <c r="J119" i="1"/>
  <c r="G119" i="1"/>
  <c r="F100" i="1"/>
  <c r="J100" i="1"/>
  <c r="H100" i="1"/>
  <c r="G100" i="1"/>
  <c r="I81" i="1"/>
  <c r="G81" i="1"/>
  <c r="J81" i="1"/>
  <c r="H81" i="1"/>
  <c r="F81" i="1"/>
  <c r="J62" i="1"/>
  <c r="H62" i="1"/>
  <c r="G62" i="1"/>
  <c r="I62" i="1"/>
  <c r="F62" i="1"/>
  <c r="I43" i="1"/>
  <c r="J43" i="1"/>
  <c r="H43" i="1"/>
  <c r="H196" i="1"/>
  <c r="G43" i="1"/>
  <c r="F43" i="1"/>
  <c r="F24" i="1"/>
  <c r="G138" i="1"/>
  <c r="G196" i="1"/>
  <c r="J138" i="1"/>
  <c r="F138" i="1"/>
  <c r="F196" i="1"/>
  <c r="J196" i="1"/>
</calcChain>
</file>

<file path=xl/sharedStrings.xml><?xml version="1.0" encoding="utf-8"?>
<sst xmlns="http://schemas.openxmlformats.org/spreadsheetml/2006/main" count="369" uniqueCount="156">
  <si>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</si>
  <si>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</si>
  <si>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</si>
  <si>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</si>
  <si>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</si>
  <si>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</si>
  <si>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</si>
  <si>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</si>
  <si>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</si>
  <si>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</si>
  <si>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</si>
  <si>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</si>
  <si>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</si>
  <si>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</si>
  <si>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</si>
  <si>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</si>
  <si>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</si>
  <si>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</si>
  <si>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</si>
  <si>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</si>
  <si>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</si>
  <si>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</si>
  <si>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</si>
  <si>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</si>
  <si>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</si>
  <si>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</si>
  <si>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</si>
  <si>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</si>
  <si>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</si>
  <si>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</si>
  <si>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</si>
  <si>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</si>
  <si>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</si>
  <si>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</si>
  <si>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</si>
  <si>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</si>
  <si>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</si>
  <si>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</si>
  <si>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</si>
  <si>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</si>
  <si>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пшеничный</t>
  </si>
  <si>
    <t>Каша молочная "Дружба" с маслом сливочным</t>
  </si>
  <si>
    <t>фирм</t>
  </si>
  <si>
    <t>Масло сливочное порционно</t>
  </si>
  <si>
    <t>Сыр порционно</t>
  </si>
  <si>
    <t>Овощная нарезка (огурцы свежие порционно)</t>
  </si>
  <si>
    <t>Суп-лапша домашняя с картофелем</t>
  </si>
  <si>
    <t>Биточки Детские тушеные с овощами</t>
  </si>
  <si>
    <t>Каша гречневая рассыпчатая с маслом сливочным</t>
  </si>
  <si>
    <t>Компот из фруктовой ягодной смеси</t>
  </si>
  <si>
    <t>Хлеб ржано-пшеничный</t>
  </si>
  <si>
    <t>Вареники с картофелем</t>
  </si>
  <si>
    <t>соус</t>
  </si>
  <si>
    <t>Соус сметанный</t>
  </si>
  <si>
    <t>Кофейный напиток с молоком</t>
  </si>
  <si>
    <t>Яблоко порционно</t>
  </si>
  <si>
    <t>Котлеты куриные</t>
  </si>
  <si>
    <t>Рис отварной с маслом сливочным</t>
  </si>
  <si>
    <t>Салат из моркови с яблоками</t>
  </si>
  <si>
    <t>Салат из свеклы с сыром</t>
  </si>
  <si>
    <t>Щи из свежей капусты с картофелем</t>
  </si>
  <si>
    <t>Макароны отварные с маслом сливочным</t>
  </si>
  <si>
    <t>Компот из сухофруктов</t>
  </si>
  <si>
    <t>выпечка</t>
  </si>
  <si>
    <t>Лепешка с сыром</t>
  </si>
  <si>
    <t>Овощи порционно (кукуруза консервированная)</t>
  </si>
  <si>
    <t>Тефтели "Детские" с овощами тушеными</t>
  </si>
  <si>
    <t>Картофельное пюре с маслом сливочным</t>
  </si>
  <si>
    <t>Компот из свежих ягод</t>
  </si>
  <si>
    <t>Омлет натуральный</t>
  </si>
  <si>
    <t>Чай с сахаром</t>
  </si>
  <si>
    <t>Бананы порционно</t>
  </si>
  <si>
    <t>Пельмени "Детские" отварные с бульоном 100/100</t>
  </si>
  <si>
    <t>Котлеты рыбные запеченные под сметанно-луковым соусом 80/10</t>
  </si>
  <si>
    <t>Блины со сгущенным молоком 150/50</t>
  </si>
  <si>
    <t>Салат-коктейль фруктовый</t>
  </si>
  <si>
    <t xml:space="preserve">Салат из свеклы с маслом растительным </t>
  </si>
  <si>
    <t>Крокеты "Детские"</t>
  </si>
  <si>
    <t>Шанежка наливная</t>
  </si>
  <si>
    <t>Свекольник</t>
  </si>
  <si>
    <t>Пельмени "Детские" отварные</t>
  </si>
  <si>
    <t>Соус сметанный с томатом</t>
  </si>
  <si>
    <t xml:space="preserve">Чай с сахаром </t>
  </si>
  <si>
    <t>Молоко сгущенное</t>
  </si>
  <si>
    <t>Суп картофельный с бобовыми (горохом)</t>
  </si>
  <si>
    <t>Наггетсы "Детские"</t>
  </si>
  <si>
    <t>Тефтели "Детские" с овощами тушеные</t>
  </si>
  <si>
    <t>Морковь в нарезке</t>
  </si>
  <si>
    <t>Яйцо отварное</t>
  </si>
  <si>
    <t>Суп картофельный с макаронными изделиями</t>
  </si>
  <si>
    <t>Фрикадельки "Детские" 60/30</t>
  </si>
  <si>
    <t>Апельсины порционно</t>
  </si>
  <si>
    <t>Суп картофельный с клецками</t>
  </si>
  <si>
    <t>Крокеты с кабачком</t>
  </si>
  <si>
    <t>Картофель отварной с маслом сливочным</t>
  </si>
  <si>
    <t>Сок фруктово-ягодный</t>
  </si>
  <si>
    <t>МБОУ Основная школа с. Степная Васильевка</t>
  </si>
  <si>
    <t>Директор</t>
  </si>
  <si>
    <t>Беляева С.А.</t>
  </si>
  <si>
    <t>268-У</t>
  </si>
  <si>
    <t>302-У</t>
  </si>
  <si>
    <t>343-У</t>
  </si>
  <si>
    <t>Пром.</t>
  </si>
  <si>
    <t>394-У</t>
  </si>
  <si>
    <t>23гн</t>
  </si>
  <si>
    <t xml:space="preserve">Нарезка овощная " Ассорти" </t>
  </si>
  <si>
    <t xml:space="preserve">Борщ со свежей капустой и картофелем </t>
  </si>
  <si>
    <t>82-У</t>
  </si>
  <si>
    <t>295-У</t>
  </si>
  <si>
    <t>304-У</t>
  </si>
  <si>
    <t>Компот из яблок и вишни</t>
  </si>
  <si>
    <t>Сырники творожные</t>
  </si>
  <si>
    <t>219-У</t>
  </si>
  <si>
    <t>Соус сладкий сметанный</t>
  </si>
  <si>
    <t xml:space="preserve">Чай черный с лимоном </t>
  </si>
  <si>
    <t>87-У</t>
  </si>
  <si>
    <t>280-У</t>
  </si>
  <si>
    <t xml:space="preserve">Фрикадельки "Школьные" тушеные в соусе </t>
  </si>
  <si>
    <t>Каша вязкая молочная овсяная</t>
  </si>
  <si>
    <t xml:space="preserve">Кофейный напиток </t>
  </si>
  <si>
    <t>Суп овощной</t>
  </si>
  <si>
    <t>99-У</t>
  </si>
  <si>
    <t>279-У</t>
  </si>
  <si>
    <t>54-7хн</t>
  </si>
  <si>
    <t>54-1о</t>
  </si>
  <si>
    <t>Чай витаминизированный</t>
  </si>
  <si>
    <t>Нарезка овощная " Ассорти"</t>
  </si>
  <si>
    <t>234-У</t>
  </si>
  <si>
    <t>54-6г</t>
  </si>
  <si>
    <t>Чай фруктовый</t>
  </si>
  <si>
    <t>Щи из свежей капусты со сметаной 200</t>
  </si>
  <si>
    <t>54-1с</t>
  </si>
  <si>
    <t>299-У</t>
  </si>
  <si>
    <t>54-1г</t>
  </si>
  <si>
    <t>Компот из смеси сухофруктов</t>
  </si>
  <si>
    <t>Каша пшенная молочная с маслом сливочным</t>
  </si>
  <si>
    <t>2,47-У</t>
  </si>
  <si>
    <t>740.02-У</t>
  </si>
  <si>
    <t>81-У</t>
  </si>
  <si>
    <t>Вареники с творогом</t>
  </si>
  <si>
    <t>54-21гн</t>
  </si>
  <si>
    <t xml:space="preserve">Закуска овощная </t>
  </si>
  <si>
    <t>0,05-У</t>
  </si>
  <si>
    <t>102-У</t>
  </si>
  <si>
    <t>23-У</t>
  </si>
  <si>
    <t xml:space="preserve">Рис с овощами </t>
  </si>
  <si>
    <t>54-26г</t>
  </si>
  <si>
    <t>Чай черный с лимоном</t>
  </si>
  <si>
    <t xml:space="preserve">Макароны отварные </t>
  </si>
  <si>
    <t>54-19гн</t>
  </si>
  <si>
    <t>54-32з</t>
  </si>
  <si>
    <t>54-6о</t>
  </si>
  <si>
    <t xml:space="preserve">Каша гречневая рассыпчатая </t>
  </si>
  <si>
    <t>Соус ягодный сладкий</t>
  </si>
  <si>
    <t>334-У</t>
  </si>
  <si>
    <t>267.66-У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</si>
</sst>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E193" sqref="E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96</v>
      </c>
      <c r="D1" s="52"/>
      <c r="E1" s="52"/>
      <c r="F1" s="12" t="s">
        <v>16</v>
      </c>
      <c r="G1" s="2" t="s">
        <v>17</v>
      </c>
      <c r="H1" s="53" t="s">
        <v>97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98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220</v>
      </c>
      <c r="G6" s="40">
        <v>5.5</v>
      </c>
      <c r="H6" s="40">
        <v>6.5</v>
      </c>
      <c r="I6" s="40">
        <v>26.4</v>
      </c>
      <c r="J6" s="40">
        <v>185.8</v>
      </c>
      <c r="K6" s="41" t="s">
        <v>42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>
        <v>693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43</v>
      </c>
      <c r="F11" s="43">
        <v>10</v>
      </c>
      <c r="G11" s="43">
        <v>0.1</v>
      </c>
      <c r="H11" s="43">
        <v>7.3</v>
      </c>
      <c r="I11" s="43">
        <v>0.1</v>
      </c>
      <c r="J11" s="43">
        <v>66.099999999999994</v>
      </c>
      <c r="K11" s="44"/>
      <c r="L11" s="43"/>
    </row>
    <row r="12" spans="1:12" ht="15" x14ac:dyDescent="0.25">
      <c r="A12" s="23"/>
      <c r="B12" s="15"/>
      <c r="C12" s="11"/>
      <c r="D12" s="6" t="s">
        <v>26</v>
      </c>
      <c r="E12" s="42" t="s">
        <v>44</v>
      </c>
      <c r="F12" s="43">
        <v>10</v>
      </c>
      <c r="G12" s="43">
        <v>2.2999999999999998</v>
      </c>
      <c r="H12" s="43">
        <v>3</v>
      </c>
      <c r="I12" s="43">
        <v>0</v>
      </c>
      <c r="J12" s="43">
        <v>35.799999999999997</v>
      </c>
      <c r="K12" s="44">
        <v>3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17.2</v>
      </c>
      <c r="H13" s="19">
        <f>SUM(H6:H12)</f>
        <v>20.8</v>
      </c>
      <c r="I13" s="19">
        <f>SUM(I6:I12)</f>
        <v>68.5</v>
      </c>
      <c r="J13" s="19">
        <f>SUM(J6:J12)</f>
        <v>528.70000000000005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30</v>
      </c>
      <c r="G14" s="43">
        <v>0.3</v>
      </c>
      <c r="H14" s="43">
        <v>0</v>
      </c>
      <c r="I14" s="43">
        <v>1</v>
      </c>
      <c r="J14" s="43">
        <v>5.8</v>
      </c>
      <c r="K14" s="44">
        <v>13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5.7</v>
      </c>
      <c r="H15" s="43">
        <v>7.2</v>
      </c>
      <c r="I15" s="43">
        <v>12.1</v>
      </c>
      <c r="J15" s="43">
        <v>135.9</v>
      </c>
      <c r="K15" s="44">
        <v>113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16.600000000000001</v>
      </c>
      <c r="H16" s="43">
        <v>16.600000000000001</v>
      </c>
      <c r="I16" s="43">
        <v>21.8</v>
      </c>
      <c r="J16" s="43">
        <v>303.39999999999998</v>
      </c>
      <c r="K16" s="44" t="s">
        <v>99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7.8</v>
      </c>
      <c r="H17" s="43">
        <v>7</v>
      </c>
      <c r="I17" s="43">
        <v>33.9</v>
      </c>
      <c r="J17" s="43">
        <v>229.4</v>
      </c>
      <c r="K17" s="44" t="s">
        <v>100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 t="s">
        <v>101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50</v>
      </c>
      <c r="G20" s="43">
        <v>3.3</v>
      </c>
      <c r="H20" s="43">
        <v>0.6</v>
      </c>
      <c r="I20" s="43">
        <v>19.8</v>
      </c>
      <c r="J20" s="43">
        <v>97.8</v>
      </c>
      <c r="K20" s="44" t="s">
        <v>102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>SUM(G14:G22)</f>
        <v>34.200000000000003</v>
      </c>
      <c r="H23" s="19">
        <f>SUM(H14:H22)</f>
        <v>31.500000000000004</v>
      </c>
      <c r="I23" s="19">
        <f>SUM(I14:I22)</f>
        <v>101.39999999999999</v>
      </c>
      <c r="J23" s="19">
        <f>SUM(J14:J22)</f>
        <v>826.9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1220</v>
      </c>
      <c r="G24" s="32">
        <f>G13+G23</f>
        <v>51.400000000000006</v>
      </c>
      <c r="H24" s="32">
        <f>H13+H23</f>
        <v>52.300000000000004</v>
      </c>
      <c r="I24" s="32">
        <f>I13+I23</f>
        <v>169.89999999999998</v>
      </c>
      <c r="J24" s="32">
        <f>J13+J23</f>
        <v>1355.6</v>
      </c>
      <c r="K24" s="32"/>
      <c r="L24" s="32">
        <f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120</v>
      </c>
      <c r="G25" s="40">
        <v>5.8</v>
      </c>
      <c r="H25" s="40">
        <v>8.6999999999999993</v>
      </c>
      <c r="I25" s="40">
        <v>32.1</v>
      </c>
      <c r="J25" s="40">
        <v>229.7</v>
      </c>
      <c r="K25" s="41" t="s">
        <v>103</v>
      </c>
      <c r="L25" s="40"/>
    </row>
    <row r="26" spans="1:12" ht="15" x14ac:dyDescent="0.25">
      <c r="A26" s="14"/>
      <c r="B26" s="15"/>
      <c r="C26" s="11"/>
      <c r="D26" s="6" t="s">
        <v>52</v>
      </c>
      <c r="E26" s="42" t="s">
        <v>53</v>
      </c>
      <c r="F26" s="43">
        <v>30</v>
      </c>
      <c r="G26" s="43">
        <v>0.8</v>
      </c>
      <c r="H26" s="43">
        <v>2.4</v>
      </c>
      <c r="I26" s="43">
        <v>2.2999999999999998</v>
      </c>
      <c r="J26" s="43">
        <v>33.9</v>
      </c>
      <c r="K26" s="44">
        <v>330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44" t="s">
        <v>104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102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55</v>
      </c>
      <c r="F29" s="43">
        <v>120</v>
      </c>
      <c r="G29" s="43">
        <v>0.5</v>
      </c>
      <c r="H29" s="43">
        <v>0.5</v>
      </c>
      <c r="I29" s="43">
        <v>11.8</v>
      </c>
      <c r="J29" s="43">
        <v>53.3</v>
      </c>
      <c r="K29" s="44" t="s">
        <v>102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13.3</v>
      </c>
      <c r="H32" s="19">
        <f>SUM(H25:H31)</f>
        <v>14.7</v>
      </c>
      <c r="I32" s="19">
        <f>SUM(I25:I31)</f>
        <v>72.199999999999989</v>
      </c>
      <c r="J32" s="19">
        <f>SUM(J25:J31)</f>
        <v>473.2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105</v>
      </c>
      <c r="F33" s="43">
        <v>30</v>
      </c>
      <c r="G33" s="43">
        <v>0.4</v>
      </c>
      <c r="H33" s="43">
        <v>0</v>
      </c>
      <c r="I33" s="43">
        <v>1.1000000000000001</v>
      </c>
      <c r="J33" s="43">
        <v>6.2</v>
      </c>
      <c r="K33" s="44">
        <v>17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106</v>
      </c>
      <c r="F34" s="43">
        <v>200</v>
      </c>
      <c r="G34" s="43">
        <v>5.0999999999999996</v>
      </c>
      <c r="H34" s="43">
        <v>4.5</v>
      </c>
      <c r="I34" s="43">
        <v>10.8</v>
      </c>
      <c r="J34" s="43">
        <v>103.9</v>
      </c>
      <c r="K34" s="44" t="s">
        <v>107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90</v>
      </c>
      <c r="G35" s="43">
        <v>17.100000000000001</v>
      </c>
      <c r="H35" s="43">
        <v>23.1</v>
      </c>
      <c r="I35" s="43">
        <v>22.6</v>
      </c>
      <c r="J35" s="43">
        <v>366.8</v>
      </c>
      <c r="K35" s="44" t="s">
        <v>108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3.5</v>
      </c>
      <c r="H36" s="43">
        <v>4.3</v>
      </c>
      <c r="I36" s="43">
        <v>35.799999999999997</v>
      </c>
      <c r="J36" s="43">
        <v>195.8</v>
      </c>
      <c r="K36" s="44" t="s">
        <v>109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110</v>
      </c>
      <c r="F37" s="43">
        <v>200</v>
      </c>
      <c r="G37" s="43">
        <v>0.2</v>
      </c>
      <c r="H37" s="43">
        <v>0.1</v>
      </c>
      <c r="I37" s="43">
        <v>20.100000000000001</v>
      </c>
      <c r="J37" s="43">
        <v>82.4</v>
      </c>
      <c r="K37" s="44">
        <v>15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50</v>
      </c>
      <c r="G39" s="43">
        <v>3.3</v>
      </c>
      <c r="H39" s="43">
        <v>0.6</v>
      </c>
      <c r="I39" s="43">
        <v>19.8</v>
      </c>
      <c r="J39" s="43">
        <v>97.8</v>
      </c>
      <c r="K39" s="44">
        <v>302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>SUM(G33:G41)</f>
        <v>29.6</v>
      </c>
      <c r="H42" s="19">
        <f>SUM(H33:H41)</f>
        <v>32.6</v>
      </c>
      <c r="I42" s="19">
        <f>SUM(I33:I41)</f>
        <v>110.2</v>
      </c>
      <c r="J42" s="19">
        <f>SUM(J33:J41)</f>
        <v>852.9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1220</v>
      </c>
      <c r="G43" s="32">
        <f>G32+G42</f>
        <v>42.900000000000006</v>
      </c>
      <c r="H43" s="32">
        <f>H32+H42</f>
        <v>47.3</v>
      </c>
      <c r="I43" s="32">
        <f>I32+I42</f>
        <v>182.39999999999998</v>
      </c>
      <c r="J43" s="32">
        <f>J32+J42</f>
        <v>1326.1</v>
      </c>
      <c r="K43" s="32"/>
      <c r="L43" s="32">
        <f>L32+L42</f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111</v>
      </c>
      <c r="F44" s="40">
        <v>150</v>
      </c>
      <c r="G44" s="40">
        <v>29.7</v>
      </c>
      <c r="H44" s="40">
        <v>13.4</v>
      </c>
      <c r="I44" s="40">
        <v>22.6</v>
      </c>
      <c r="J44" s="40">
        <v>329.9</v>
      </c>
      <c r="K44" s="41" t="s">
        <v>112</v>
      </c>
      <c r="L44" s="40"/>
    </row>
    <row r="45" spans="1:12" ht="15" x14ac:dyDescent="0.25">
      <c r="A45" s="23"/>
      <c r="B45" s="15"/>
      <c r="C45" s="11"/>
      <c r="D45" s="6" t="s">
        <v>52</v>
      </c>
      <c r="E45" s="42" t="s">
        <v>113</v>
      </c>
      <c r="F45" s="43">
        <v>50</v>
      </c>
      <c r="G45" s="43">
        <v>1.6</v>
      </c>
      <c r="H45" s="43">
        <v>4.4000000000000004</v>
      </c>
      <c r="I45" s="43">
        <v>6.9</v>
      </c>
      <c r="J45" s="43">
        <v>73.599999999999994</v>
      </c>
      <c r="K45" s="44">
        <v>330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114</v>
      </c>
      <c r="F46" s="43">
        <v>200</v>
      </c>
      <c r="G46" s="43">
        <v>0.4</v>
      </c>
      <c r="H46" s="43">
        <v>0.1</v>
      </c>
      <c r="I46" s="43">
        <v>5.2</v>
      </c>
      <c r="J46" s="43">
        <v>23.7</v>
      </c>
      <c r="K46" s="44">
        <v>375.01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50</v>
      </c>
      <c r="G47" s="43">
        <v>3.8</v>
      </c>
      <c r="H47" s="43">
        <v>0.4</v>
      </c>
      <c r="I47" s="43">
        <v>24.6</v>
      </c>
      <c r="J47" s="43">
        <v>117.2</v>
      </c>
      <c r="K47" s="44" t="s">
        <v>102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58</v>
      </c>
      <c r="F48" s="43">
        <v>50</v>
      </c>
      <c r="G48" s="43">
        <v>0.5</v>
      </c>
      <c r="H48" s="43">
        <v>1.6</v>
      </c>
      <c r="I48" s="43">
        <v>6.2</v>
      </c>
      <c r="J48" s="43">
        <v>41.1</v>
      </c>
      <c r="K48" s="44">
        <v>60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36</v>
      </c>
      <c r="H51" s="19">
        <f>SUM(H44:H50)</f>
        <v>19.900000000000002</v>
      </c>
      <c r="I51" s="19">
        <f>SUM(I44:I50)</f>
        <v>65.5</v>
      </c>
      <c r="J51" s="19">
        <f>SUM(J44:J50)</f>
        <v>585.5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50.08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4.4000000000000004</v>
      </c>
      <c r="H53" s="43">
        <v>5.3</v>
      </c>
      <c r="I53" s="43">
        <v>6.8</v>
      </c>
      <c r="J53" s="43">
        <v>92.6</v>
      </c>
      <c r="K53" s="44" t="s">
        <v>115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117</v>
      </c>
      <c r="F54" s="43">
        <v>90</v>
      </c>
      <c r="G54" s="43">
        <v>8.5</v>
      </c>
      <c r="H54" s="43">
        <v>11</v>
      </c>
      <c r="I54" s="43">
        <v>13.1</v>
      </c>
      <c r="J54" s="43">
        <v>185.3</v>
      </c>
      <c r="K54" s="44" t="s">
        <v>116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61</v>
      </c>
      <c r="F55" s="43">
        <v>150</v>
      </c>
      <c r="G55" s="43">
        <v>5.3</v>
      </c>
      <c r="H55" s="43">
        <v>4.9000000000000004</v>
      </c>
      <c r="I55" s="43">
        <v>32.799999999999997</v>
      </c>
      <c r="J55" s="43">
        <v>196.8</v>
      </c>
      <c r="K55" s="44">
        <v>516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0.4</v>
      </c>
      <c r="H56" s="43">
        <v>0</v>
      </c>
      <c r="I56" s="43">
        <v>25.1</v>
      </c>
      <c r="J56" s="43">
        <v>102</v>
      </c>
      <c r="K56" s="44">
        <v>639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50</v>
      </c>
      <c r="G58" s="43">
        <v>3.3</v>
      </c>
      <c r="H58" s="43">
        <v>0.6</v>
      </c>
      <c r="I58" s="43">
        <v>19.8</v>
      </c>
      <c r="J58" s="43">
        <v>97.8</v>
      </c>
      <c r="K58" s="44" t="s">
        <v>102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>SUM(G52:G60)</f>
        <v>26.2</v>
      </c>
      <c r="H61" s="19">
        <f>SUM(H52:H60)</f>
        <v>29.300000000000004</v>
      </c>
      <c r="I61" s="19">
        <f>SUM(I52:I60)</f>
        <v>102.2</v>
      </c>
      <c r="J61" s="19">
        <f>SUM(J52:J60)</f>
        <v>777.09999999999991</v>
      </c>
      <c r="K61" s="25"/>
      <c r="L61" s="19">
        <f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1250</v>
      </c>
      <c r="G62" s="32">
        <f>G51+G61</f>
        <v>62.2</v>
      </c>
      <c r="H62" s="32">
        <f>H51+H61</f>
        <v>49.2</v>
      </c>
      <c r="I62" s="32">
        <f>I51+I61</f>
        <v>167.7</v>
      </c>
      <c r="J62" s="32">
        <f>J51+J61</f>
        <v>1362.6</v>
      </c>
      <c r="K62" s="32"/>
      <c r="L62" s="32">
        <f>L51+L61</f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118</v>
      </c>
      <c r="F63" s="40">
        <v>200</v>
      </c>
      <c r="G63" s="40">
        <v>7.9</v>
      </c>
      <c r="H63" s="40">
        <v>11.6</v>
      </c>
      <c r="I63" s="40">
        <v>33.700000000000003</v>
      </c>
      <c r="J63" s="40">
        <v>270.60000000000002</v>
      </c>
      <c r="K63" s="41">
        <v>173</v>
      </c>
      <c r="L63" s="40"/>
    </row>
    <row r="64" spans="1:12" ht="15" x14ac:dyDescent="0.25">
      <c r="A64" s="23"/>
      <c r="B64" s="15"/>
      <c r="C64" s="11"/>
      <c r="D64" s="6" t="s">
        <v>63</v>
      </c>
      <c r="E64" s="42" t="s">
        <v>64</v>
      </c>
      <c r="F64" s="43">
        <v>100</v>
      </c>
      <c r="G64" s="43">
        <v>9.6</v>
      </c>
      <c r="H64" s="43">
        <v>7.2</v>
      </c>
      <c r="I64" s="43">
        <v>40.799999999999997</v>
      </c>
      <c r="J64" s="43">
        <v>266.2</v>
      </c>
      <c r="K64" s="44">
        <v>50.23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119</v>
      </c>
      <c r="F65" s="43">
        <v>200</v>
      </c>
      <c r="G65" s="43">
        <v>0.5</v>
      </c>
      <c r="H65" s="43">
        <v>0.3</v>
      </c>
      <c r="I65" s="43">
        <v>5.6</v>
      </c>
      <c r="J65" s="43">
        <v>26.7</v>
      </c>
      <c r="K65" s="44">
        <v>381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4" t="s">
        <v>102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>SUM(G63:G69)</f>
        <v>19.5</v>
      </c>
      <c r="H70" s="19">
        <f>SUM(H63:H69)</f>
        <v>19.3</v>
      </c>
      <c r="I70" s="19">
        <f>SUM(I63:I69)</f>
        <v>89.899999999999991</v>
      </c>
      <c r="J70" s="19">
        <f>SUM(J63:J69)</f>
        <v>610.4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30</v>
      </c>
      <c r="G71" s="43">
        <v>0.6</v>
      </c>
      <c r="H71" s="43">
        <v>0.1</v>
      </c>
      <c r="I71" s="43">
        <v>3.1</v>
      </c>
      <c r="J71" s="43">
        <v>15.7</v>
      </c>
      <c r="K71" s="44">
        <v>16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120</v>
      </c>
      <c r="F72" s="43">
        <v>200</v>
      </c>
      <c r="G72" s="43">
        <v>5.2</v>
      </c>
      <c r="H72" s="43">
        <v>4.5</v>
      </c>
      <c r="I72" s="43">
        <v>9</v>
      </c>
      <c r="J72" s="43">
        <v>97.3</v>
      </c>
      <c r="K72" s="44" t="s">
        <v>121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>
        <v>90</v>
      </c>
      <c r="G73" s="43">
        <v>14.1</v>
      </c>
      <c r="H73" s="43">
        <v>18.600000000000001</v>
      </c>
      <c r="I73" s="43">
        <v>19.600000000000001</v>
      </c>
      <c r="J73" s="43">
        <v>302.3</v>
      </c>
      <c r="K73" s="44" t="s">
        <v>122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67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>
        <v>520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0.3</v>
      </c>
      <c r="H75" s="43">
        <v>0.1</v>
      </c>
      <c r="I75" s="43">
        <v>8.4</v>
      </c>
      <c r="J75" s="43">
        <v>35.5</v>
      </c>
      <c r="K75" s="44" t="s">
        <v>123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50</v>
      </c>
      <c r="G76" s="43">
        <v>3.3</v>
      </c>
      <c r="H76" s="43">
        <v>0.6</v>
      </c>
      <c r="I76" s="43">
        <v>19.8</v>
      </c>
      <c r="J76" s="43">
        <v>97.8</v>
      </c>
      <c r="K76" s="44" t="s">
        <v>102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>SUM(G71:G79)</f>
        <v>26.6</v>
      </c>
      <c r="H80" s="19">
        <f>SUM(H71:H79)</f>
        <v>29.200000000000006</v>
      </c>
      <c r="I80" s="19">
        <f>SUM(I71:I79)</f>
        <v>79.7</v>
      </c>
      <c r="J80" s="19">
        <f>SUM(J71:J79)</f>
        <v>688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1240</v>
      </c>
      <c r="G81" s="32">
        <f>G70+G80</f>
        <v>46.1</v>
      </c>
      <c r="H81" s="32">
        <f>H70+H80</f>
        <v>48.500000000000007</v>
      </c>
      <c r="I81" s="32">
        <f>I70+I80</f>
        <v>169.6</v>
      </c>
      <c r="J81" s="32">
        <f>J70+J80</f>
        <v>1298.4000000000001</v>
      </c>
      <c r="K81" s="32"/>
      <c r="L81" s="32">
        <f>L70+L80</f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150</v>
      </c>
      <c r="G82" s="40">
        <v>12.7</v>
      </c>
      <c r="H82" s="40">
        <v>18</v>
      </c>
      <c r="I82" s="40">
        <v>3.2</v>
      </c>
      <c r="J82" s="40">
        <v>225.5</v>
      </c>
      <c r="K82" s="41" t="s">
        <v>124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125</v>
      </c>
      <c r="F84" s="43">
        <v>200</v>
      </c>
      <c r="G84" s="43">
        <v>0.5</v>
      </c>
      <c r="H84" s="43">
        <v>0.1</v>
      </c>
      <c r="I84" s="43">
        <v>4.5999999999999996</v>
      </c>
      <c r="J84" s="43">
        <v>21.1</v>
      </c>
      <c r="K84" s="44">
        <v>23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50</v>
      </c>
      <c r="G85" s="43">
        <v>3.8</v>
      </c>
      <c r="H85" s="43">
        <v>0.4</v>
      </c>
      <c r="I85" s="43">
        <v>24.6</v>
      </c>
      <c r="J85" s="43">
        <v>117.2</v>
      </c>
      <c r="K85" s="44" t="s">
        <v>102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71</v>
      </c>
      <c r="F86" s="43">
        <v>130</v>
      </c>
      <c r="G86" s="43">
        <v>2</v>
      </c>
      <c r="H86" s="43">
        <v>0.7</v>
      </c>
      <c r="I86" s="43">
        <v>27.3</v>
      </c>
      <c r="J86" s="43">
        <v>122.9</v>
      </c>
      <c r="K86" s="44" t="s">
        <v>102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>SUM(G82:G88)</f>
        <v>19</v>
      </c>
      <c r="H89" s="19">
        <f>SUM(H82:H88)</f>
        <v>19.2</v>
      </c>
      <c r="I89" s="19">
        <f>SUM(I82:I88)</f>
        <v>59.7</v>
      </c>
      <c r="J89" s="19">
        <f>SUM(J82:J88)</f>
        <v>486.70000000000005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126</v>
      </c>
      <c r="F90" s="43">
        <v>30</v>
      </c>
      <c r="G90" s="43">
        <v>0.4</v>
      </c>
      <c r="H90" s="43">
        <v>0</v>
      </c>
      <c r="I90" s="43">
        <v>1.1000000000000001</v>
      </c>
      <c r="J90" s="43">
        <v>6.2</v>
      </c>
      <c r="K90" s="44">
        <v>17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200</v>
      </c>
      <c r="G91" s="43">
        <v>18</v>
      </c>
      <c r="H91" s="43">
        <v>18.7</v>
      </c>
      <c r="I91" s="43">
        <v>30.9</v>
      </c>
      <c r="J91" s="43">
        <v>364.3</v>
      </c>
      <c r="K91" s="44" t="s">
        <v>102</v>
      </c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73</v>
      </c>
      <c r="F92" s="43">
        <v>90</v>
      </c>
      <c r="G92" s="43">
        <v>15.3</v>
      </c>
      <c r="H92" s="43">
        <v>10.9</v>
      </c>
      <c r="I92" s="43">
        <v>23.7</v>
      </c>
      <c r="J92" s="43">
        <v>254.5</v>
      </c>
      <c r="K92" s="44" t="s">
        <v>127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57</v>
      </c>
      <c r="F93" s="43">
        <v>150</v>
      </c>
      <c r="G93" s="43">
        <v>3.6</v>
      </c>
      <c r="H93" s="43">
        <v>4.8</v>
      </c>
      <c r="I93" s="43">
        <v>36.4</v>
      </c>
      <c r="J93" s="43">
        <v>203.5</v>
      </c>
      <c r="K93" s="44" t="s">
        <v>128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0.5</v>
      </c>
      <c r="H94" s="43">
        <v>0.1</v>
      </c>
      <c r="I94" s="43">
        <v>12.8</v>
      </c>
      <c r="J94" s="43">
        <v>54.6</v>
      </c>
      <c r="K94" s="44" t="s">
        <v>101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50</v>
      </c>
      <c r="G95" s="43">
        <v>3.3</v>
      </c>
      <c r="H95" s="43">
        <v>0.6</v>
      </c>
      <c r="I95" s="43">
        <v>19.8</v>
      </c>
      <c r="J95" s="43">
        <v>97.8</v>
      </c>
      <c r="K95" s="44" t="s">
        <v>102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26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>SUM(G90:G98)</f>
        <v>41.1</v>
      </c>
      <c r="H99" s="19">
        <f>SUM(H90:H98)</f>
        <v>35.1</v>
      </c>
      <c r="I99" s="19">
        <f>SUM(I90:I98)</f>
        <v>124.69999999999999</v>
      </c>
      <c r="J99" s="19">
        <f>SUM(J90:J98)</f>
        <v>980.9</v>
      </c>
      <c r="K99" s="25"/>
      <c r="L99" s="19">
        <f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1250</v>
      </c>
      <c r="G100" s="32">
        <f>G89+G99</f>
        <v>60.1</v>
      </c>
      <c r="H100" s="32">
        <f>H89+H99</f>
        <v>54.3</v>
      </c>
      <c r="I100" s="32">
        <f>I89+I99</f>
        <v>184.39999999999998</v>
      </c>
      <c r="J100" s="32">
        <f>J89+J99</f>
        <v>1467.6</v>
      </c>
      <c r="K100" s="32"/>
      <c r="L100" s="32">
        <f>L89+L99</f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 t="s">
        <v>63</v>
      </c>
      <c r="E102" s="42" t="s">
        <v>74</v>
      </c>
      <c r="F102" s="43">
        <v>200</v>
      </c>
      <c r="G102" s="43">
        <v>15.6</v>
      </c>
      <c r="H102" s="43">
        <v>13.7</v>
      </c>
      <c r="I102" s="43">
        <v>87.5</v>
      </c>
      <c r="J102" s="43">
        <v>535.5</v>
      </c>
      <c r="K102" s="44">
        <v>396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129</v>
      </c>
      <c r="F103" s="43">
        <v>200</v>
      </c>
      <c r="G103" s="43">
        <v>0.6</v>
      </c>
      <c r="H103" s="43">
        <v>0.2</v>
      </c>
      <c r="I103" s="43">
        <v>7</v>
      </c>
      <c r="J103" s="43">
        <v>32.4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75</v>
      </c>
      <c r="F105" s="43">
        <v>100</v>
      </c>
      <c r="G105" s="43">
        <v>0.7</v>
      </c>
      <c r="H105" s="43">
        <v>0.3</v>
      </c>
      <c r="I105" s="43">
        <v>12</v>
      </c>
      <c r="J105" s="43">
        <v>53.4</v>
      </c>
      <c r="K105" s="44">
        <v>102.2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>SUM(G101:G107)</f>
        <v>16.899999999999999</v>
      </c>
      <c r="H108" s="19">
        <f>SUM(H101:H107)</f>
        <v>14.2</v>
      </c>
      <c r="I108" s="19">
        <f>SUM(I101:I107)</f>
        <v>106.5</v>
      </c>
      <c r="J108" s="19">
        <f>SUM(J101:J107)</f>
        <v>621.29999999999995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76</v>
      </c>
      <c r="F109" s="43">
        <v>60</v>
      </c>
      <c r="G109" s="43">
        <v>0.9</v>
      </c>
      <c r="H109" s="43">
        <v>2.5</v>
      </c>
      <c r="I109" s="43">
        <v>5.3</v>
      </c>
      <c r="J109" s="43">
        <v>46.8</v>
      </c>
      <c r="K109" s="44">
        <v>52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130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 t="s">
        <v>131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77</v>
      </c>
      <c r="F111" s="43">
        <v>90</v>
      </c>
      <c r="G111" s="43">
        <v>19.3</v>
      </c>
      <c r="H111" s="43">
        <v>16.899999999999999</v>
      </c>
      <c r="I111" s="43">
        <v>21.3</v>
      </c>
      <c r="J111" s="43">
        <v>315.10000000000002</v>
      </c>
      <c r="K111" s="44" t="s">
        <v>132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61</v>
      </c>
      <c r="F112" s="43">
        <v>150</v>
      </c>
      <c r="G112" s="43">
        <v>5.3</v>
      </c>
      <c r="H112" s="43">
        <v>4.9000000000000004</v>
      </c>
      <c r="I112" s="43">
        <v>32.799999999999997</v>
      </c>
      <c r="J112" s="43">
        <v>196.8</v>
      </c>
      <c r="K112" s="44" t="s">
        <v>133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134</v>
      </c>
      <c r="F113" s="43">
        <v>200</v>
      </c>
      <c r="G113" s="43">
        <v>0.4</v>
      </c>
      <c r="H113" s="43">
        <v>0</v>
      </c>
      <c r="I113" s="43">
        <v>21.6</v>
      </c>
      <c r="J113" s="43">
        <v>88.1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50</v>
      </c>
      <c r="G114" s="43">
        <v>3.3</v>
      </c>
      <c r="H114" s="43">
        <v>0.6</v>
      </c>
      <c r="I114" s="43">
        <v>19.8</v>
      </c>
      <c r="J114" s="43">
        <v>97.8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>SUM(G109:G117)</f>
        <v>33.9</v>
      </c>
      <c r="H118" s="19">
        <f>SUM(H109:H117)</f>
        <v>30.5</v>
      </c>
      <c r="I118" s="19">
        <f>SUM(I109:I117)</f>
        <v>106.49999999999999</v>
      </c>
      <c r="J118" s="19">
        <f>SUM(J109:J117)</f>
        <v>836.80000000000007</v>
      </c>
      <c r="K118" s="25"/>
      <c r="L118" s="19">
        <f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1250</v>
      </c>
      <c r="G119" s="32">
        <f>G108+G118</f>
        <v>50.8</v>
      </c>
      <c r="H119" s="32">
        <f>H108+H118</f>
        <v>44.7</v>
      </c>
      <c r="I119" s="32">
        <f>I108+I118</f>
        <v>213</v>
      </c>
      <c r="J119" s="32">
        <f>J108+J118</f>
        <v>1458.1</v>
      </c>
      <c r="K119" s="32"/>
      <c r="L119" s="32">
        <f>L108+L118</f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135</v>
      </c>
      <c r="F120" s="40">
        <v>200</v>
      </c>
      <c r="G120" s="40">
        <v>7.1</v>
      </c>
      <c r="H120" s="40">
        <v>9.6999999999999993</v>
      </c>
      <c r="I120" s="40">
        <v>32.299999999999997</v>
      </c>
      <c r="J120" s="40">
        <v>245.5</v>
      </c>
      <c r="K120" s="41" t="s">
        <v>136</v>
      </c>
      <c r="L120" s="40"/>
    </row>
    <row r="121" spans="1:12" ht="15" x14ac:dyDescent="0.25">
      <c r="A121" s="14"/>
      <c r="B121" s="15"/>
      <c r="C121" s="11"/>
      <c r="D121" s="6" t="s">
        <v>63</v>
      </c>
      <c r="E121" s="42" t="s">
        <v>78</v>
      </c>
      <c r="F121" s="43">
        <v>80</v>
      </c>
      <c r="G121" s="43">
        <v>8</v>
      </c>
      <c r="H121" s="43">
        <v>4.5</v>
      </c>
      <c r="I121" s="43">
        <v>37.1</v>
      </c>
      <c r="J121" s="43">
        <v>220.8</v>
      </c>
      <c r="K121" s="44" t="s">
        <v>137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119</v>
      </c>
      <c r="F122" s="43">
        <v>200</v>
      </c>
      <c r="G122" s="43">
        <v>0.5</v>
      </c>
      <c r="H122" s="43">
        <v>0.3</v>
      </c>
      <c r="I122" s="43">
        <v>5.6</v>
      </c>
      <c r="J122" s="43">
        <v>26.7</v>
      </c>
      <c r="K122" s="44">
        <v>381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102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>SUM(G120:G126)</f>
        <v>17.100000000000001</v>
      </c>
      <c r="H127" s="19">
        <f>SUM(H120:H126)</f>
        <v>14.7</v>
      </c>
      <c r="I127" s="19">
        <f>SUM(I120:I126)</f>
        <v>84.8</v>
      </c>
      <c r="J127" s="19">
        <f>SUM(J120:J126)</f>
        <v>539.9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45</v>
      </c>
      <c r="F128" s="43">
        <v>30</v>
      </c>
      <c r="G128" s="43">
        <v>0.3</v>
      </c>
      <c r="H128" s="43">
        <v>0</v>
      </c>
      <c r="I128" s="43">
        <v>1</v>
      </c>
      <c r="J128" s="43">
        <v>5.8</v>
      </c>
      <c r="K128" s="44">
        <v>13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79</v>
      </c>
      <c r="F129" s="43">
        <v>250</v>
      </c>
      <c r="G129" s="43">
        <v>5.7</v>
      </c>
      <c r="H129" s="43">
        <v>7.8</v>
      </c>
      <c r="I129" s="43">
        <v>12.1</v>
      </c>
      <c r="J129" s="43">
        <v>141.69999999999999</v>
      </c>
      <c r="K129" s="44" t="s">
        <v>138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80</v>
      </c>
      <c r="F130" s="43">
        <v>150</v>
      </c>
      <c r="G130" s="43">
        <v>24.1</v>
      </c>
      <c r="H130" s="43">
        <v>22.8</v>
      </c>
      <c r="I130" s="43">
        <v>46.2</v>
      </c>
      <c r="J130" s="43">
        <v>486.5</v>
      </c>
      <c r="K130" s="44" t="s">
        <v>102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82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376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50</v>
      </c>
      <c r="G133" s="43">
        <v>3.3</v>
      </c>
      <c r="H133" s="43">
        <v>0.6</v>
      </c>
      <c r="I133" s="43">
        <v>19.8</v>
      </c>
      <c r="J133" s="43">
        <v>97.8</v>
      </c>
      <c r="K133" s="44" t="s">
        <v>102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52</v>
      </c>
      <c r="E135" s="42" t="s">
        <v>81</v>
      </c>
      <c r="F135" s="43">
        <v>50</v>
      </c>
      <c r="G135" s="43">
        <v>1.6</v>
      </c>
      <c r="H135" s="43">
        <v>4.3</v>
      </c>
      <c r="I135" s="43">
        <v>3.4</v>
      </c>
      <c r="J135" s="43">
        <v>59</v>
      </c>
      <c r="K135" s="44">
        <v>331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>SUM(G128:G136)</f>
        <v>35.4</v>
      </c>
      <c r="H137" s="19">
        <f>SUM(H128:H136)</f>
        <v>35.6</v>
      </c>
      <c r="I137" s="19">
        <f>SUM(I128:I136)</f>
        <v>87.7</v>
      </c>
      <c r="J137" s="19">
        <f>SUM(J128:J136)</f>
        <v>814.09999999999991</v>
      </c>
      <c r="K137" s="25"/>
      <c r="L137" s="19">
        <f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1230</v>
      </c>
      <c r="G138" s="32">
        <f>G127+G137</f>
        <v>52.5</v>
      </c>
      <c r="H138" s="32">
        <f>H127+H137</f>
        <v>50.3</v>
      </c>
      <c r="I138" s="32">
        <f>I127+I137</f>
        <v>172.5</v>
      </c>
      <c r="J138" s="32">
        <f>J127+J137</f>
        <v>1354</v>
      </c>
      <c r="K138" s="32"/>
      <c r="L138" s="32">
        <f>L127+L137</f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139</v>
      </c>
      <c r="F139" s="40">
        <v>130</v>
      </c>
      <c r="G139" s="40">
        <v>15.5</v>
      </c>
      <c r="H139" s="40">
        <v>14.8</v>
      </c>
      <c r="I139" s="40">
        <v>38.299999999999997</v>
      </c>
      <c r="J139" s="40">
        <v>348.6</v>
      </c>
      <c r="K139" s="41" t="s">
        <v>103</v>
      </c>
      <c r="L139" s="40"/>
    </row>
    <row r="140" spans="1:12" ht="15" x14ac:dyDescent="0.25">
      <c r="A140" s="23"/>
      <c r="B140" s="15"/>
      <c r="C140" s="11"/>
      <c r="D140" s="6" t="s">
        <v>52</v>
      </c>
      <c r="E140" s="42" t="s">
        <v>83</v>
      </c>
      <c r="F140" s="43">
        <v>30</v>
      </c>
      <c r="G140" s="43">
        <v>2.2000000000000002</v>
      </c>
      <c r="H140" s="43">
        <v>2.6</v>
      </c>
      <c r="I140" s="43">
        <v>16.7</v>
      </c>
      <c r="J140" s="43">
        <v>98.2</v>
      </c>
      <c r="K140" s="44">
        <v>1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140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102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55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 t="s">
        <v>102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24.4</v>
      </c>
      <c r="H146" s="19">
        <f>SUM(H139:H145)</f>
        <v>21.6</v>
      </c>
      <c r="I146" s="19">
        <f>SUM(I139:I145)</f>
        <v>89.1</v>
      </c>
      <c r="J146" s="19">
        <f>SUM(J139:J145)</f>
        <v>647.4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141</v>
      </c>
      <c r="F147" s="43">
        <v>30</v>
      </c>
      <c r="G147" s="43">
        <v>0.5</v>
      </c>
      <c r="H147" s="43">
        <v>1</v>
      </c>
      <c r="I147" s="43">
        <v>1.5</v>
      </c>
      <c r="J147" s="43">
        <v>17.2</v>
      </c>
      <c r="K147" s="44" t="s">
        <v>142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7.3</v>
      </c>
      <c r="H148" s="43">
        <v>4.7</v>
      </c>
      <c r="I148" s="43">
        <v>15</v>
      </c>
      <c r="J148" s="43">
        <v>131.9</v>
      </c>
      <c r="K148" s="44" t="s">
        <v>143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85</v>
      </c>
      <c r="F149" s="43">
        <v>90</v>
      </c>
      <c r="G149" s="43">
        <v>17.7</v>
      </c>
      <c r="H149" s="43">
        <v>17</v>
      </c>
      <c r="I149" s="43">
        <v>17.2</v>
      </c>
      <c r="J149" s="43">
        <v>293</v>
      </c>
      <c r="K149" s="44" t="s">
        <v>144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145</v>
      </c>
      <c r="F150" s="43">
        <v>150</v>
      </c>
      <c r="G150" s="43">
        <v>3.2</v>
      </c>
      <c r="H150" s="43">
        <v>5.7</v>
      </c>
      <c r="I150" s="43">
        <v>26</v>
      </c>
      <c r="J150" s="43">
        <v>167.8</v>
      </c>
      <c r="K150" s="44" t="s">
        <v>146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147</v>
      </c>
      <c r="F151" s="43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>
        <v>375.01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50</v>
      </c>
      <c r="G152" s="43">
        <v>3.3</v>
      </c>
      <c r="H152" s="43">
        <v>0.6</v>
      </c>
      <c r="I152" s="43">
        <v>19.8</v>
      </c>
      <c r="J152" s="43">
        <v>97.8</v>
      </c>
      <c r="K152" s="44" t="s">
        <v>102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>SUM(G147:G155)</f>
        <v>32.4</v>
      </c>
      <c r="H156" s="19">
        <f>SUM(H147:H155)</f>
        <v>29.1</v>
      </c>
      <c r="I156" s="19">
        <f>SUM(I147:I155)</f>
        <v>84.7</v>
      </c>
      <c r="J156" s="19">
        <f>SUM(J147:J155)</f>
        <v>731.40000000000009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1220</v>
      </c>
      <c r="G157" s="32">
        <f>G146+G156</f>
        <v>56.8</v>
      </c>
      <c r="H157" s="32">
        <f>H146+H156</f>
        <v>50.7</v>
      </c>
      <c r="I157" s="32">
        <f>I146+I156</f>
        <v>173.8</v>
      </c>
      <c r="J157" s="32">
        <f>J146+J156</f>
        <v>1378.8000000000002</v>
      </c>
      <c r="K157" s="32"/>
      <c r="L157" s="32">
        <f>L146+L156</f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60</v>
      </c>
      <c r="G158" s="40">
        <v>9.4</v>
      </c>
      <c r="H158" s="40">
        <v>12.4</v>
      </c>
      <c r="I158" s="40">
        <v>13.1</v>
      </c>
      <c r="J158" s="40">
        <v>201.5</v>
      </c>
      <c r="K158" s="41" t="s">
        <v>122</v>
      </c>
      <c r="L158" s="40"/>
    </row>
    <row r="159" spans="1:12" ht="15" x14ac:dyDescent="0.25">
      <c r="A159" s="23"/>
      <c r="B159" s="15"/>
      <c r="C159" s="11"/>
      <c r="D159" s="6" t="s">
        <v>29</v>
      </c>
      <c r="E159" s="42" t="s">
        <v>148</v>
      </c>
      <c r="F159" s="43">
        <v>150</v>
      </c>
      <c r="G159" s="43">
        <v>5.3</v>
      </c>
      <c r="H159" s="43">
        <v>4.9000000000000004</v>
      </c>
      <c r="I159" s="43">
        <v>32.799999999999997</v>
      </c>
      <c r="J159" s="43">
        <v>196.8</v>
      </c>
      <c r="K159" s="44" t="s">
        <v>133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70</v>
      </c>
      <c r="F160" s="43">
        <v>200</v>
      </c>
      <c r="G160" s="43">
        <v>0.3</v>
      </c>
      <c r="H160" s="43">
        <v>0.1</v>
      </c>
      <c r="I160" s="43">
        <v>1.6</v>
      </c>
      <c r="J160" s="43">
        <v>8.6</v>
      </c>
      <c r="K160" s="44" t="s">
        <v>149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102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87</v>
      </c>
      <c r="F163" s="43">
        <v>50</v>
      </c>
      <c r="G163" s="43">
        <v>0.7</v>
      </c>
      <c r="H163" s="43">
        <v>0.1</v>
      </c>
      <c r="I163" s="43">
        <v>3.5</v>
      </c>
      <c r="J163" s="43">
        <v>16.899999999999999</v>
      </c>
      <c r="K163" s="44" t="s">
        <v>150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>SUM(G158:G164)</f>
        <v>18.7</v>
      </c>
      <c r="H165" s="19">
        <f>SUM(H158:H164)</f>
        <v>17.800000000000004</v>
      </c>
      <c r="I165" s="19">
        <f>SUM(I158:I164)</f>
        <v>70.7</v>
      </c>
      <c r="J165" s="19">
        <f>SUM(J158:J164)</f>
        <v>517.6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88</v>
      </c>
      <c r="F166" s="43">
        <v>20</v>
      </c>
      <c r="G166" s="43">
        <v>2.4</v>
      </c>
      <c r="H166" s="43">
        <v>2</v>
      </c>
      <c r="I166" s="43">
        <v>0.1</v>
      </c>
      <c r="J166" s="43">
        <v>28.3</v>
      </c>
      <c r="K166" s="44" t="s">
        <v>151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5.4</v>
      </c>
      <c r="H167" s="43">
        <v>5.5</v>
      </c>
      <c r="I167" s="43">
        <v>15.5</v>
      </c>
      <c r="J167" s="43">
        <v>133.30000000000001</v>
      </c>
      <c r="K167" s="44">
        <v>103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90</v>
      </c>
      <c r="F168" s="43">
        <v>90</v>
      </c>
      <c r="G168" s="43">
        <v>10.1</v>
      </c>
      <c r="H168" s="43">
        <v>13.2</v>
      </c>
      <c r="I168" s="43">
        <v>14.2</v>
      </c>
      <c r="J168" s="43">
        <v>215.7</v>
      </c>
      <c r="K168" s="44" t="s">
        <v>116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152</v>
      </c>
      <c r="F169" s="43">
        <v>150</v>
      </c>
      <c r="G169" s="43">
        <v>7.1</v>
      </c>
      <c r="H169" s="43">
        <v>3.7</v>
      </c>
      <c r="I169" s="43">
        <v>31.2</v>
      </c>
      <c r="J169" s="43">
        <v>186.3</v>
      </c>
      <c r="K169" s="44">
        <v>302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44">
        <v>519.01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50</v>
      </c>
      <c r="G171" s="43">
        <v>3.3</v>
      </c>
      <c r="H171" s="43">
        <v>0.6</v>
      </c>
      <c r="I171" s="43">
        <v>19.8</v>
      </c>
      <c r="J171" s="43">
        <v>97.8</v>
      </c>
      <c r="K171" s="44" t="s">
        <v>102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>SUM(G166:G174)</f>
        <v>28.8</v>
      </c>
      <c r="H175" s="19">
        <f>SUM(H166:H174)</f>
        <v>25.1</v>
      </c>
      <c r="I175" s="19">
        <f>SUM(I166:I174)</f>
        <v>106.1</v>
      </c>
      <c r="J175" s="19">
        <f>SUM(J166:J174)</f>
        <v>765.8</v>
      </c>
      <c r="K175" s="25"/>
      <c r="L175" s="19">
        <f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1210</v>
      </c>
      <c r="G176" s="32">
        <f>G165+G175</f>
        <v>47.5</v>
      </c>
      <c r="H176" s="32">
        <f>H165+H175</f>
        <v>42.900000000000006</v>
      </c>
      <c r="I176" s="32">
        <f>I165+I175</f>
        <v>176.8</v>
      </c>
      <c r="J176" s="32">
        <f>J165+J175</f>
        <v>1283.4000000000001</v>
      </c>
      <c r="K176" s="32"/>
      <c r="L176" s="32">
        <f>L165+L175</f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111</v>
      </c>
      <c r="F177" s="40">
        <v>120</v>
      </c>
      <c r="G177" s="40">
        <v>23.7</v>
      </c>
      <c r="H177" s="40">
        <v>10.7</v>
      </c>
      <c r="I177" s="40">
        <v>18.100000000000001</v>
      </c>
      <c r="J177" s="40">
        <v>263.89999999999998</v>
      </c>
      <c r="K177" s="41" t="s">
        <v>112</v>
      </c>
      <c r="L177" s="40"/>
    </row>
    <row r="178" spans="1:12" ht="15" x14ac:dyDescent="0.25">
      <c r="A178" s="23"/>
      <c r="B178" s="15"/>
      <c r="C178" s="11"/>
      <c r="D178" s="6" t="s">
        <v>52</v>
      </c>
      <c r="E178" s="42" t="s">
        <v>153</v>
      </c>
      <c r="F178" s="43">
        <v>50</v>
      </c>
      <c r="G178" s="43">
        <v>0.2</v>
      </c>
      <c r="H178" s="43">
        <v>0</v>
      </c>
      <c r="I178" s="43">
        <v>10.1</v>
      </c>
      <c r="J178" s="43">
        <v>41.7</v>
      </c>
      <c r="K178" s="44" t="s">
        <v>154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70</v>
      </c>
      <c r="F179" s="43">
        <v>200</v>
      </c>
      <c r="G179" s="43">
        <v>0.4</v>
      </c>
      <c r="H179" s="43">
        <v>0.1</v>
      </c>
      <c r="I179" s="43">
        <v>15</v>
      </c>
      <c r="J179" s="43">
        <v>62.4</v>
      </c>
      <c r="K179" s="44">
        <v>430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102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91</v>
      </c>
      <c r="F181" s="43">
        <v>120</v>
      </c>
      <c r="G181" s="43">
        <v>1.1000000000000001</v>
      </c>
      <c r="H181" s="43">
        <v>0.2</v>
      </c>
      <c r="I181" s="43">
        <v>9.6999999999999993</v>
      </c>
      <c r="J181" s="43">
        <v>45.4</v>
      </c>
      <c r="K181" s="44" t="s">
        <v>102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>SUM(G177:G183)</f>
        <v>27.7</v>
      </c>
      <c r="H184" s="19">
        <f>SUM(H177:H183)</f>
        <v>11.199999999999998</v>
      </c>
      <c r="I184" s="19">
        <f>SUM(I177:I183)</f>
        <v>67.7</v>
      </c>
      <c r="J184" s="19">
        <f>SUM(J177:J183)</f>
        <v>483.69999999999993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126</v>
      </c>
      <c r="F185" s="43">
        <v>30</v>
      </c>
      <c r="G185" s="43">
        <v>0.4</v>
      </c>
      <c r="H185" s="43">
        <v>0</v>
      </c>
      <c r="I185" s="43">
        <v>1.1000000000000001</v>
      </c>
      <c r="J185" s="43">
        <v>6.2</v>
      </c>
      <c r="K185" s="44">
        <v>17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92</v>
      </c>
      <c r="F186" s="43">
        <v>200</v>
      </c>
      <c r="G186" s="43">
        <v>7.4</v>
      </c>
      <c r="H186" s="43">
        <v>3.9</v>
      </c>
      <c r="I186" s="43">
        <v>20.100000000000001</v>
      </c>
      <c r="J186" s="43">
        <v>145.1</v>
      </c>
      <c r="K186" s="44">
        <v>108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93</v>
      </c>
      <c r="F187" s="43">
        <v>90</v>
      </c>
      <c r="G187" s="43">
        <v>12.3</v>
      </c>
      <c r="H187" s="43">
        <v>17.3</v>
      </c>
      <c r="I187" s="43">
        <v>15.3</v>
      </c>
      <c r="J187" s="43">
        <v>266.3</v>
      </c>
      <c r="K187" s="44" t="s">
        <v>155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94</v>
      </c>
      <c r="F188" s="43">
        <v>150</v>
      </c>
      <c r="G188" s="43">
        <v>4.0999999999999996</v>
      </c>
      <c r="H188" s="43">
        <v>5</v>
      </c>
      <c r="I188" s="43">
        <v>24.2</v>
      </c>
      <c r="J188" s="43">
        <v>158.1</v>
      </c>
      <c r="K188" s="44">
        <v>203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95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 t="s">
        <v>102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50</v>
      </c>
      <c r="G190" s="43">
        <v>3.3</v>
      </c>
      <c r="H190" s="43">
        <v>0.6</v>
      </c>
      <c r="I190" s="43">
        <v>19.8</v>
      </c>
      <c r="J190" s="43">
        <v>97.8</v>
      </c>
      <c r="K190" s="44" t="s">
        <v>102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26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>SUM(G185:G193)</f>
        <v>28.500000000000004</v>
      </c>
      <c r="H194" s="19">
        <f>SUM(H185:H193)</f>
        <v>27</v>
      </c>
      <c r="I194" s="19">
        <f>SUM(I185:I193)</f>
        <v>100.7</v>
      </c>
      <c r="J194" s="19">
        <f>SUM(J185:J193)</f>
        <v>760.1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1240</v>
      </c>
      <c r="G195" s="32">
        <f>G184+G194</f>
        <v>56.2</v>
      </c>
      <c r="H195" s="32">
        <f>H184+H194</f>
        <v>38.199999999999996</v>
      </c>
      <c r="I195" s="32">
        <f>I184+I194</f>
        <v>168.4</v>
      </c>
      <c r="J195" s="32">
        <f>J184+J194</f>
        <v>1243.8</v>
      </c>
      <c r="K195" s="32"/>
      <c r="L195" s="32">
        <f>L184+L194</f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1233</v>
      </c>
      <c r="G196" s="34">
        <f>(G24+G43+G62+G81+G100+G119+G138+G157+G176+G195)/(IF(G24=0,0,1)+IF(G43=0,0,1)+IF(G62=0,0,1)+IF(G81=0,0,1)+IF(G100=0,0,1)+IF(G119=0,0,1)+IF(G138=0,0,1)+IF(G157=0,0,1)+IF(G176=0,0,1)+IF(G195=0,0,1))</f>
        <v>52.65</v>
      </c>
      <c r="H196" s="34">
        <f>(H24+H43+H62+H81+H100+H119+H138+H157+H176+H195)/(IF(H24=0,0,1)+IF(H43=0,0,1)+IF(H62=0,0,1)+IF(H81=0,0,1)+IF(H100=0,0,1)+IF(H119=0,0,1)+IF(H138=0,0,1)+IF(H157=0,0,1)+IF(H176=0,0,1)+IF(H195=0,0,1))</f>
        <v>47.84</v>
      </c>
      <c r="I196" s="34">
        <f>(I24+I43+I62+I81+I100+I119+I138+I157+I176+I195)/(IF(I24=0,0,1)+IF(I43=0,0,1)+IF(I62=0,0,1)+IF(I81=0,0,1)+IF(I100=0,0,1)+IF(I119=0,0,1)+IF(I138=0,0,1)+IF(I157=0,0,1)+IF(I176=0,0,1)+IF(I195=0,0,1))</f>
        <v>177.85</v>
      </c>
      <c r="J196" s="34">
        <f>(J24+J43+J62+J81+J100+J119+J138+J157+J176+J195)/(IF(J24=0,0,1)+IF(J43=0,0,1)+IF(J62=0,0,1)+IF(J81=0,0,1)+IF(J100=0,0,1)+IF(J119=0,0,1)+IF(J138=0,0,1)+IF(J157=0,0,1)+IF(J176=0,0,1)+IF(J195=0,0,1))</f>
        <v>1352.84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81:D8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2023-10-18T09:21:34Z</dcterms:modified>
</cp:coreProperties>
</file>